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sensi\Desktop\"/>
    </mc:Choice>
  </mc:AlternateContent>
  <xr:revisionPtr revIDLastSave="0" documentId="8_{974B8B8A-759E-46A2-A2BE-6950049A5396}" xr6:coauthVersionLast="47" xr6:coauthVersionMax="47" xr10:uidLastSave="{00000000-0000-0000-0000-000000000000}"/>
  <bookViews>
    <workbookView xWindow="-108" yWindow="-108" windowWidth="23256" windowHeight="12600" xr2:uid="{95ACD29F-E0DB-495C-A6B2-58AA274EFC31}"/>
  </bookViews>
  <sheets>
    <sheet name="RESUMEN" sheetId="4" r:id="rId1"/>
    <sheet name="GASTOS URBANISMO+VÍAS PÚBLICAS" sheetId="2" r:id="rId2"/>
    <sheet name="GASTOS URBANISMO" sheetId="3" r:id="rId3"/>
    <sheet name="GASTOS AREA 1" sheetId="1" r:id="rId4"/>
  </sheets>
  <definedNames>
    <definedName name="_xlnm._FilterDatabase" localSheetId="3" hidden="1">'GASTOS AREA 1'!$A$1:$G$123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4" l="1"/>
  <c r="B5" i="4"/>
  <c r="D12" i="3"/>
  <c r="B7" i="4"/>
  <c r="B4" i="4"/>
  <c r="D34" i="2"/>
  <c r="D123" i="1"/>
</calcChain>
</file>

<file path=xl/sharedStrings.xml><?xml version="1.0" encoding="utf-8"?>
<sst xmlns="http://schemas.openxmlformats.org/spreadsheetml/2006/main" count="181" uniqueCount="128">
  <si>
    <t>Pro.</t>
  </si>
  <si>
    <t>Eco.</t>
  </si>
  <si>
    <t>DescripciÛn</t>
  </si>
  <si>
    <t>Obligaciones Reconocidas</t>
  </si>
  <si>
    <t>POLICÕA. SUELDO A2</t>
  </si>
  <si>
    <t>POLICÕA. SUELDO B</t>
  </si>
  <si>
    <t>POLICÕA. SUELDO C1</t>
  </si>
  <si>
    <t>POLICÕA. TRIENIOS</t>
  </si>
  <si>
    <t>POLICÕA. DESTINO</t>
  </si>
  <si>
    <t>POLICÕA. ESPECÕFICO</t>
  </si>
  <si>
    <t>POLICÕA. PRODUCTIVIDAD</t>
  </si>
  <si>
    <t>POLICÕA. GRATIFICACIONES</t>
  </si>
  <si>
    <t>POLICÕA. SEGURIDAD SOCIAL</t>
  </si>
  <si>
    <t>POLICIA. CONVENIO AYUNTAMIENTOS POLICIAS FIESTAS</t>
  </si>
  <si>
    <t>SEGURIDAD CIUDADANA. VESTUARIO Y EQUIPO POLICÕA LOCAL</t>
  </si>
  <si>
    <t>SEGURIDAD.IVACE 2024: C¡MARAS DE VIGILANCIA (POL.HORTETA)</t>
  </si>
  <si>
    <t>SEGURIDAD. IVACE 2024: VIDEOVIGILANCIA (P.I SECTOR V)</t>
  </si>
  <si>
    <t>SEGURIDAD CIUDADANA: RENTING VEHÕCULOS POLICÕA</t>
  </si>
  <si>
    <t>POLICÕA LOCAL. RENTING EQUIPOS PARA PROCESOS DE INFORMACI”N</t>
  </si>
  <si>
    <t>SEGURIDAD CIUDADANA. MATERIAL OFICINA POLICÕA LOCAL</t>
  </si>
  <si>
    <t>SEGURIDAD CIUDADANA. COMBUSTIBLES Y CARBURANTES VEHÕCULOS PO</t>
  </si>
  <si>
    <t>SEGURIDAD CIUDADANA. SEGUROS VEHÕCULOS POLICÕA LOCAL</t>
  </si>
  <si>
    <t>SEGURIDAD CIUDADANA. OTROS GASTOS DIVERSOS POLICÕA LOCAL</t>
  </si>
  <si>
    <t>SEGURIDAD CIUDADANA. UTILLAJE Y EQUIPACI”N</t>
  </si>
  <si>
    <t>TR¡FICO. SISTEMA VIDEOVIGILANCIA DEPOSITO DE VEHICULOS</t>
  </si>
  <si>
    <t>TR¡FICO. SE—ALIZACI”N VERTICAL Y PLACAS</t>
  </si>
  <si>
    <t>TR¡FICO. IVACE 2024: SE—ALIZACI”N VIARIA (POL. HORTETA)</t>
  </si>
  <si>
    <t>TR¡FICO. IVACE 2024: SE—ALIZACI”N VIARIA (POL.SECTOR V)</t>
  </si>
  <si>
    <t>TR¡FICO Y ESTACIONAMIENTO. SERVICIOS GR/A</t>
  </si>
  <si>
    <t>MOVILIDAD. IVACE 2024: APARCABICIS (POL.HORTETA)</t>
  </si>
  <si>
    <t>MOVILIDAD. IVACE 2024: APARCABICIS (POL.SECTOR V)</t>
  </si>
  <si>
    <t>MOVILIDAD. IVACE 2023: CARRIL BICI SECTOR V (PMS)</t>
  </si>
  <si>
    <t>PROTECCI”N CIVIL. COMBUSTIBLE Y CARBURANTES PROTECCI”N CIVIL</t>
  </si>
  <si>
    <t>PROTECCI”N CIVIL. VESTUARIO</t>
  </si>
  <si>
    <t>PROTECCI”N CIVIL. SEGUROS</t>
  </si>
  <si>
    <t>PROTECCI”N CIVIL. ATENCIONES PROTOCOLARIAS Y REPRESENTATIVAS</t>
  </si>
  <si>
    <t>PROTECCI”N CIVIL. GASTOS DIVERSOS</t>
  </si>
  <si>
    <t>PREVEN. Y EXTIN.INCENDIOS.IVACE 2024: HIDRANTES POL.HORTETA</t>
  </si>
  <si>
    <t>PREVEN. Y EXTIN.INCENDIOS.IVACE 2024: HIDRANTES POL.SECTOR V</t>
  </si>
  <si>
    <t>URBANISMO. ESTUDIOS TRABAJOS PROYECTOS T…CNICOS Y EUROPEOS</t>
  </si>
  <si>
    <t>ACTUACIONES URBANISTICAS. ADAPTACION Y MEJORA ZONA MERCADO</t>
  </si>
  <si>
    <t>ACTUACIONES URBANISTICAS. MOBILIARIO Y SE—ALIZACION</t>
  </si>
  <si>
    <t>URBANISMO. SUELDO A1</t>
  </si>
  <si>
    <t>URBANISMO. SUELDO A2</t>
  </si>
  <si>
    <t>URBANISMO. TRIENIOS</t>
  </si>
  <si>
    <t>URBANISMO. DESTINO</t>
  </si>
  <si>
    <t>URBANISMO. ESPECÕFICO</t>
  </si>
  <si>
    <t>URBANISMO. PRODUCTIVIDAD</t>
  </si>
  <si>
    <t>URBANISMO. SEGURIDAD SOCIAL</t>
  </si>
  <si>
    <t>VÕAS P/BLICAS. LABORAL TEMPORAL</t>
  </si>
  <si>
    <t>VÕAS P/BLICAS. ANTIG‹EDAD LABORAL INDEFINIDO</t>
  </si>
  <si>
    <t>PLAN DE INVERSIONES 2020, URBANIZACION ENTORNO AYUNTAMIENTO</t>
  </si>
  <si>
    <t>VIAS PUBLICAS. IVACE 2024: MEJORA ACERAS SECTOR V</t>
  </si>
  <si>
    <t>VÕAS P/BLICAS. IVACE 2024: MEJORA VIARIA (POL. HORTETA)</t>
  </si>
  <si>
    <t>VIAS PUBLICAS. MOBILIARIO URBANO. PMS</t>
  </si>
  <si>
    <t>VÕAS P/BLICAS. LABORAL FIJO</t>
  </si>
  <si>
    <t>VÕAS P/BLICAS. HORAS EXTRAORDINARIAS</t>
  </si>
  <si>
    <t>VÕAS P/BLICAS. ANTIG‹EDAD LABORAL</t>
  </si>
  <si>
    <t>VIAS P/BLICAS. LABORAL INDEFINIDO</t>
  </si>
  <si>
    <t>VÕAS P/BLICAS. PRODUCTIVIDAD</t>
  </si>
  <si>
    <t>VÕAS P/BLICAS. SEGURIDAD SOCIAL</t>
  </si>
  <si>
    <t>VÕAS P/BLICAS. REPARACI”N, MANTENIMIENTO Y CONSERVACI”N</t>
  </si>
  <si>
    <t>VÕAS P/BLICAS. REPARACI”N Y MANTENIMIENTO MAQUINARIA</t>
  </si>
  <si>
    <t>VÕAS P/BLICAS. COMBUSTIBLES MAQUINARIA Y VEHÕCULOS</t>
  </si>
  <si>
    <t>VÕAS P/BLICAS. VESTUARIO</t>
  </si>
  <si>
    <t>VÕAS P/BLICAS. SEGUROS MAQUINARIA Y VEHÕCULOS</t>
  </si>
  <si>
    <t>VÕAS P/BLICAS. INVERSI”N Y REPOSICIONES DE MANTENIMIENTO</t>
  </si>
  <si>
    <t>VÕAS P/BLICAS. IVACE 2023: MEJORA VIARIA SECTOR V (PMS)</t>
  </si>
  <si>
    <t>VÕAS P/BLICAS. MAQUINARIA, INSTALACIONES T…CNICAS Y UTILLAJE</t>
  </si>
  <si>
    <t>VÕAS P/BLICAS. MOBILIARIO URBANO</t>
  </si>
  <si>
    <t>RECOGIDA DE RESIDUOS. IVACE 2024: CONTENEDORE POL.HORTETA</t>
  </si>
  <si>
    <t>RECOGIDA DE RESIDUOS. IVACE 2024: CONTENEDORE POL.SECTOR V</t>
  </si>
  <si>
    <t>RECOGIDA DE RESIDUOS. APORTACIONES A MANCOMUNITAT</t>
  </si>
  <si>
    <t>LIMPIEZA VIARIA. LABORAL FIJO</t>
  </si>
  <si>
    <t>LIMPIEZA VIARIA. HORAS EXTRAORDINARIAS</t>
  </si>
  <si>
    <t>LIMPIEZA VIARIA. ANTIG‹EDAD LABORAL FIJO</t>
  </si>
  <si>
    <t>LIMPIEZA VIARIA. LABORAL TEMPORAL</t>
  </si>
  <si>
    <t>LIMPIEZA VIARIA. LABORAL INDEFINIDO</t>
  </si>
  <si>
    <t>LIMPIEZA VIARIA. ANTIG‹EDAD LABORAL INDEFINIDO</t>
  </si>
  <si>
    <t>LIMPIEZA VIARIA. PRODUCTIVIDAD</t>
  </si>
  <si>
    <t>LIMPIEZA VIARIA. SEGURIDAD SOCIAL</t>
  </si>
  <si>
    <t>LIMPIEZA VIARIA. RENTING BARREDORA</t>
  </si>
  <si>
    <t>LIMPIEZA VIARIA. REPARACI”N Y MANTENIMIENTO VEHÕCULOS</t>
  </si>
  <si>
    <t>LIMPIEZA VIARIA. COMBUSTIBLE BARREDORA Y MAQUINARIA</t>
  </si>
  <si>
    <t>LIMPIEZA VIARIA. VESTUARIO</t>
  </si>
  <si>
    <t>LIMPIEZA VIARIA. PRODUCTOS DE LIMPIEZA</t>
  </si>
  <si>
    <t>LIMPIEZA VIARIA. SUMINISTROS REPUESTOS BARREDORA Y MAQUINARI</t>
  </si>
  <si>
    <t>LIMPIEZA VIARIA. SEGUROS MAQUINARIA Y VEHÕCULOS</t>
  </si>
  <si>
    <t>LIMPIEZA VIARIA. APORTACIONES A MANCOMUNIDAD</t>
  </si>
  <si>
    <t>PLAN INV.22/23: CUADROS EL…CTRICOS POLÕGONO</t>
  </si>
  <si>
    <t>ALUMBRADO P/BLICO. IVACE 2024: INSTALACIONES (POL.HORTETA)</t>
  </si>
  <si>
    <t>ALUMBRADO P/BLICO. IVACE 2024: INSTALACIONES (POL. SECTOR V)</t>
  </si>
  <si>
    <t>ALUMBRADO P/BLICO. SOFTWARE AN¡LISIS Y ESTUDIO CONSUMO ELECT</t>
  </si>
  <si>
    <t>ALUMBRADO P/BLICO. REPARACI”N, MANTENIMIENTO Y CONSERVACI”N</t>
  </si>
  <si>
    <t>ALUMBRADO P/BLICO. ENERGÕA EL…CTRICA</t>
  </si>
  <si>
    <t>ALUMBRADO P/BLICO. REPOS. MAQUINARIA, INSTAL. Y UTILLAJE</t>
  </si>
  <si>
    <t>ALUMBRADO P/BLICO. INSTALACIONES SMART CITY</t>
  </si>
  <si>
    <t>MEDIO AMBIENTE. ALCORQUES Y MORERAS AV.ESPA—A. POI 2024-2027</t>
  </si>
  <si>
    <t>MEDIO AMBIENTE. IVACE 2024:  ZONAS VERDES (POL. SECTOR V)</t>
  </si>
  <si>
    <t>MEDIO AMBIENTE. IVACE 24+POI:MEJORA ZONAS VERDES HORTETA</t>
  </si>
  <si>
    <t>MEDIO AMBIENTE. ADQUISICI”N DE VEHÕCULOS</t>
  </si>
  <si>
    <t>MEDIO AMBIENTE. GASTOS DIVERSOS</t>
  </si>
  <si>
    <t>MEDIO AMBIENTE. TRABAJOS REALIZADOS POR OTRAS EMPRESAS</t>
  </si>
  <si>
    <t>MEDIO AMBIENTE. APORTACIONES A MANCOMUNIDAD</t>
  </si>
  <si>
    <t>PARQUES Y JARDINES. IVACE 24+POI: ROCODROMO SECTOR V</t>
  </si>
  <si>
    <t>PARQUES Y JARDINES. LABORAL FIJO</t>
  </si>
  <si>
    <t>PARQUES Y JARDINES. HORAS EXTRAORDINARIAS</t>
  </si>
  <si>
    <t>PARQUES Y JARDINES. ANTIG‹EDAD LABORAL FIJO</t>
  </si>
  <si>
    <t>PARQUES Y JARDINES. LABORAL INDEFINIDO</t>
  </si>
  <si>
    <t>PARQUES Y JARDINES. ANTIG‹EDAD LABORAL INDEFINIDO</t>
  </si>
  <si>
    <t>PARQUES Y JARDINES. PRODUCTIVIDAD</t>
  </si>
  <si>
    <t>PARQUES Y JARDINES. SEGURIDAD SOCIAL</t>
  </si>
  <si>
    <t>PARQUES Y JARDINES. CONSERVACI”N, MANTENIMIENTO Y REPARACI”N</t>
  </si>
  <si>
    <t>PARQUES Y JARDINES. MATERIAL LIMPIEZA</t>
  </si>
  <si>
    <t>PARQUES Y JARDINES. SUMINISTRO PRODUCTOS AGRÕCOLAS DE JARDIN</t>
  </si>
  <si>
    <t>PARQUES Y JARDINES. LIMPIEZA INSTALACIONES</t>
  </si>
  <si>
    <t>PARQUES Y JARDINES. TRABAJOS REALIZADOS POR OTRAS EMPRESAS</t>
  </si>
  <si>
    <t>PARQUES Y JARDINES. ADECUACI”N ENTORNO PARKOUR P.AUSIAS MARC</t>
  </si>
  <si>
    <t>PARQUES Y JARDINES. MOBILIARIO (PMS)</t>
  </si>
  <si>
    <t>PARQUES Y JARDINES. INVERSIONES REPOSICI”N DE INSTALACIONES</t>
  </si>
  <si>
    <t>PROTECCION M.AMB.IVACE 24+POI: FOTOVOLTAICA TALLERAM HORTETA</t>
  </si>
  <si>
    <t>PROTECCION M.AMB.IVACE+POI: FOTOVOLTAICA POLICIA SECTOR V</t>
  </si>
  <si>
    <t>AÑO 2024</t>
  </si>
  <si>
    <t>Nº HABITANTES 2024 (INE)</t>
  </si>
  <si>
    <t>GASTO URBANISMO + VÍAS PÚBLICAS</t>
  </si>
  <si>
    <t>GASTOS URBANISMO</t>
  </si>
  <si>
    <t>GASTO URBANISMO + VÍAS PÚBLICAS/PRESUPUESTO TOTAL</t>
  </si>
  <si>
    <t>GASTO URBANISMO/PRESUPUESTO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</si>
</sst>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0" fontId="2" fillId="0" borderId="1" xfId="0" applyFont="1" applyBorder="1"/>
    <xf numFmtId="0" fontId="0" fillId="0" borderId="1" xfId="0" applyBorder="1"/>
    <xf numFmtId="44" fontId="0" fillId="0" borderId="1" xfId="0" applyNumberFormat="1" applyBorder="1"/>
    <xf numFmtId="44" fontId="2" fillId="0" borderId="1" xfId="0" applyNumberFormat="1" applyFont="1" applyBorder="1"/>
    <xf numFmtId="44" fontId="0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A9A4-9268-4A7C-A280-B9E788978AA3}">
  <dimension ref="A2:B7"/>
  <sheetViews>
    <sheetView tabSelected="1" workbookViewId="0">
      <selection activeCell="B12" sqref="B12"/>
    </sheetView>
  </sheetViews>
  <sheetFormatPr baseColWidth="10" defaultRowHeight="14.4" x14ac:dyDescent="0.3"/>
  <cols>
    <col min="1" max="1" width="59.109375" bestFit="1" customWidth="1"/>
    <col min="2" max="2" width="15.33203125" bestFit="1" customWidth="1"/>
  </cols>
  <sheetData>
    <row r="2" spans="1:2" x14ac:dyDescent="0.3">
      <c r="A2" s="4"/>
      <c r="B2" s="4" t="s">
        <v>122</v>
      </c>
    </row>
    <row r="3" spans="1:2" x14ac:dyDescent="0.3">
      <c r="A3" s="5" t="s">
        <v>123</v>
      </c>
      <c r="B3" s="8">
        <v>12150802.789999999</v>
      </c>
    </row>
    <row r="4" spans="1:2" x14ac:dyDescent="0.3">
      <c r="A4" s="5" t="s">
        <v>124</v>
      </c>
      <c r="B4" s="6">
        <f>'GASTOS URBANISMO+VÍAS PÚBLICAS'!D34</f>
        <v>682953.66000000015</v>
      </c>
    </row>
    <row r="5" spans="1:2" x14ac:dyDescent="0.3">
      <c r="A5" s="5" t="s">
        <v>125</v>
      </c>
      <c r="B5" s="6">
        <f>'GASTOS URBANISMO'!D12</f>
        <v>337618.16</v>
      </c>
    </row>
    <row r="6" spans="1:2" x14ac:dyDescent="0.3">
      <c r="A6" s="4" t="s">
        <v>126</v>
      </c>
      <c r="B6" s="7">
        <f>B4/B3</f>
        <v>5.6206464033970234E-2</v>
      </c>
    </row>
    <row r="7" spans="1:2" x14ac:dyDescent="0.3">
      <c r="A7" s="4" t="s">
        <v>127</v>
      </c>
      <c r="B7" s="7">
        <f>B5/B3</f>
        <v>2.7785666991308317E-2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DD86-D4F2-45CF-9E30-FA8EC4DC47DB}">
  <dimension ref="A1:D34"/>
  <sheetViews>
    <sheetView topLeftCell="A22" workbookViewId="0">
      <selection activeCell="C44" sqref="C44"/>
    </sheetView>
  </sheetViews>
  <sheetFormatPr baseColWidth="10" defaultRowHeight="14.4" x14ac:dyDescent="0.3"/>
  <cols>
    <col min="1" max="1" width="6.6640625" bestFit="1" customWidth="1"/>
    <col min="2" max="2" width="6.77734375" bestFit="1" customWidth="1"/>
    <col min="3" max="3" width="63.77734375" bestFit="1" customWidth="1"/>
    <col min="4" max="4" width="26.44140625" style="3" bestFit="1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>
        <v>15000</v>
      </c>
      <c r="B2">
        <v>22706</v>
      </c>
      <c r="C2" t="s">
        <v>39</v>
      </c>
      <c r="D2" s="3">
        <v>117710.7</v>
      </c>
    </row>
    <row r="3" spans="1:4" x14ac:dyDescent="0.3">
      <c r="A3">
        <v>15100</v>
      </c>
      <c r="B3">
        <v>61900</v>
      </c>
      <c r="C3" t="s">
        <v>40</v>
      </c>
      <c r="D3" s="3">
        <v>50106.1</v>
      </c>
    </row>
    <row r="4" spans="1:4" x14ac:dyDescent="0.3">
      <c r="A4">
        <v>15100</v>
      </c>
      <c r="B4">
        <v>62500</v>
      </c>
      <c r="C4" t="s">
        <v>41</v>
      </c>
      <c r="D4" s="3">
        <v>329.7</v>
      </c>
    </row>
    <row r="5" spans="1:4" x14ac:dyDescent="0.3">
      <c r="A5">
        <v>15100</v>
      </c>
      <c r="B5">
        <v>12000</v>
      </c>
      <c r="C5" t="s">
        <v>42</v>
      </c>
      <c r="D5" s="3">
        <v>22022.5</v>
      </c>
    </row>
    <row r="6" spans="1:4" x14ac:dyDescent="0.3">
      <c r="A6">
        <v>15100</v>
      </c>
      <c r="B6">
        <v>12001</v>
      </c>
      <c r="C6" t="s">
        <v>43</v>
      </c>
      <c r="D6" s="3">
        <v>35834.080000000002</v>
      </c>
    </row>
    <row r="7" spans="1:4" x14ac:dyDescent="0.3">
      <c r="A7">
        <v>15100</v>
      </c>
      <c r="B7">
        <v>12006</v>
      </c>
      <c r="C7" t="s">
        <v>44</v>
      </c>
      <c r="D7" s="3">
        <v>5449.69</v>
      </c>
    </row>
    <row r="8" spans="1:4" x14ac:dyDescent="0.3">
      <c r="A8">
        <v>15100</v>
      </c>
      <c r="B8">
        <v>12100</v>
      </c>
      <c r="C8" t="s">
        <v>45</v>
      </c>
      <c r="D8" s="3">
        <v>29992.85</v>
      </c>
    </row>
    <row r="9" spans="1:4" x14ac:dyDescent="0.3">
      <c r="A9">
        <v>15100</v>
      </c>
      <c r="B9">
        <v>12101</v>
      </c>
      <c r="C9" t="s">
        <v>46</v>
      </c>
      <c r="D9" s="3">
        <v>31725.75</v>
      </c>
    </row>
    <row r="10" spans="1:4" x14ac:dyDescent="0.3">
      <c r="A10">
        <v>15100</v>
      </c>
      <c r="B10">
        <v>15000</v>
      </c>
      <c r="C10" t="s">
        <v>47</v>
      </c>
      <c r="D10" s="3">
        <v>10105.049999999999</v>
      </c>
    </row>
    <row r="11" spans="1:4" x14ac:dyDescent="0.3">
      <c r="A11">
        <v>15100</v>
      </c>
      <c r="B11">
        <v>16000</v>
      </c>
      <c r="C11" t="s">
        <v>48</v>
      </c>
      <c r="D11" s="3">
        <v>34341.74</v>
      </c>
    </row>
    <row r="12" spans="1:4" x14ac:dyDescent="0.3">
      <c r="A12">
        <v>15320</v>
      </c>
      <c r="B12">
        <v>13100</v>
      </c>
      <c r="C12" t="s">
        <v>49</v>
      </c>
      <c r="D12" s="3">
        <v>4519.37</v>
      </c>
    </row>
    <row r="13" spans="1:4" x14ac:dyDescent="0.3">
      <c r="A13">
        <v>15320</v>
      </c>
      <c r="B13">
        <v>13102</v>
      </c>
      <c r="C13" t="s">
        <v>50</v>
      </c>
      <c r="D13" s="3">
        <v>32.32</v>
      </c>
    </row>
    <row r="14" spans="1:4" x14ac:dyDescent="0.3">
      <c r="A14">
        <v>15320</v>
      </c>
      <c r="B14">
        <v>61901</v>
      </c>
      <c r="C14" t="s">
        <v>51</v>
      </c>
      <c r="D14" s="3">
        <v>21852.77</v>
      </c>
    </row>
    <row r="15" spans="1:4" x14ac:dyDescent="0.3">
      <c r="A15">
        <v>15320</v>
      </c>
      <c r="B15">
        <v>61905</v>
      </c>
      <c r="C15" t="s">
        <v>52</v>
      </c>
      <c r="D15" s="3">
        <v>4986.17</v>
      </c>
    </row>
    <row r="16" spans="1:4" x14ac:dyDescent="0.3">
      <c r="A16">
        <v>15320</v>
      </c>
      <c r="B16">
        <v>61909</v>
      </c>
      <c r="C16" t="s">
        <v>53</v>
      </c>
      <c r="D16" s="3">
        <v>40813.97</v>
      </c>
    </row>
    <row r="17" spans="1:4" x14ac:dyDescent="0.3">
      <c r="A17">
        <v>15320</v>
      </c>
      <c r="B17">
        <v>62500</v>
      </c>
      <c r="C17" t="s">
        <v>54</v>
      </c>
      <c r="D17" s="3">
        <v>17282.43</v>
      </c>
    </row>
    <row r="18" spans="1:4" x14ac:dyDescent="0.3">
      <c r="A18">
        <v>15320</v>
      </c>
      <c r="B18">
        <v>13000</v>
      </c>
      <c r="C18" t="s">
        <v>55</v>
      </c>
      <c r="D18" s="3">
        <v>93011.61</v>
      </c>
    </row>
    <row r="19" spans="1:4" x14ac:dyDescent="0.3">
      <c r="A19">
        <v>15320</v>
      </c>
      <c r="B19">
        <v>13001</v>
      </c>
      <c r="C19" t="s">
        <v>56</v>
      </c>
      <c r="D19" s="3">
        <v>166.01</v>
      </c>
    </row>
    <row r="20" spans="1:4" x14ac:dyDescent="0.3">
      <c r="A20">
        <v>15320</v>
      </c>
      <c r="B20">
        <v>13002</v>
      </c>
      <c r="C20" t="s">
        <v>57</v>
      </c>
      <c r="D20" s="3">
        <v>3779.49</v>
      </c>
    </row>
    <row r="21" spans="1:4" x14ac:dyDescent="0.3">
      <c r="A21">
        <v>15320</v>
      </c>
      <c r="B21">
        <v>13101</v>
      </c>
      <c r="C21" t="s">
        <v>58</v>
      </c>
      <c r="D21" s="3">
        <v>3090.62</v>
      </c>
    </row>
    <row r="22" spans="1:4" x14ac:dyDescent="0.3">
      <c r="A22">
        <v>15320</v>
      </c>
      <c r="B22">
        <v>13104</v>
      </c>
      <c r="C22" t="s">
        <v>56</v>
      </c>
      <c r="D22" s="3">
        <v>326.83999999999997</v>
      </c>
    </row>
    <row r="23" spans="1:4" x14ac:dyDescent="0.3">
      <c r="A23">
        <v>15320</v>
      </c>
      <c r="B23">
        <v>15000</v>
      </c>
      <c r="C23" t="s">
        <v>59</v>
      </c>
      <c r="D23" s="3">
        <v>7361.64</v>
      </c>
    </row>
    <row r="24" spans="1:4" x14ac:dyDescent="0.3">
      <c r="A24">
        <v>15320</v>
      </c>
      <c r="B24">
        <v>16000</v>
      </c>
      <c r="C24" t="s">
        <v>60</v>
      </c>
      <c r="D24" s="3">
        <v>36249.53</v>
      </c>
    </row>
    <row r="25" spans="1:4" x14ac:dyDescent="0.3">
      <c r="A25">
        <v>15320</v>
      </c>
      <c r="B25">
        <v>21000</v>
      </c>
      <c r="C25" t="s">
        <v>61</v>
      </c>
      <c r="D25" s="3">
        <v>41921.03</v>
      </c>
    </row>
    <row r="26" spans="1:4" x14ac:dyDescent="0.3">
      <c r="A26">
        <v>15320</v>
      </c>
      <c r="B26">
        <v>21400</v>
      </c>
      <c r="C26" t="s">
        <v>62</v>
      </c>
      <c r="D26" s="3">
        <v>12471.23</v>
      </c>
    </row>
    <row r="27" spans="1:4" x14ac:dyDescent="0.3">
      <c r="A27">
        <v>15320</v>
      </c>
      <c r="B27">
        <v>22103</v>
      </c>
      <c r="C27" t="s">
        <v>63</v>
      </c>
      <c r="D27" s="3">
        <v>13913.76</v>
      </c>
    </row>
    <row r="28" spans="1:4" x14ac:dyDescent="0.3">
      <c r="A28">
        <v>15320</v>
      </c>
      <c r="B28">
        <v>22104</v>
      </c>
      <c r="C28" t="s">
        <v>64</v>
      </c>
      <c r="D28" s="3">
        <v>10723.81</v>
      </c>
    </row>
    <row r="29" spans="1:4" x14ac:dyDescent="0.3">
      <c r="A29">
        <v>15320</v>
      </c>
      <c r="B29">
        <v>22400</v>
      </c>
      <c r="C29" t="s">
        <v>65</v>
      </c>
      <c r="D29" s="3">
        <v>3805.9</v>
      </c>
    </row>
    <row r="30" spans="1:4" x14ac:dyDescent="0.3">
      <c r="A30">
        <v>15320</v>
      </c>
      <c r="B30">
        <v>61900</v>
      </c>
      <c r="C30" t="s">
        <v>66</v>
      </c>
      <c r="D30" s="3">
        <v>15598.29</v>
      </c>
    </row>
    <row r="31" spans="1:4" x14ac:dyDescent="0.3">
      <c r="A31">
        <v>15320</v>
      </c>
      <c r="B31">
        <v>61902</v>
      </c>
      <c r="C31" t="s">
        <v>67</v>
      </c>
      <c r="D31" s="3">
        <v>10365.36</v>
      </c>
    </row>
    <row r="32" spans="1:4" x14ac:dyDescent="0.3">
      <c r="A32">
        <v>15320</v>
      </c>
      <c r="B32">
        <v>62300</v>
      </c>
      <c r="C32" t="s">
        <v>68</v>
      </c>
      <c r="D32" s="3">
        <v>1237.46</v>
      </c>
    </row>
    <row r="33" spans="1:4" x14ac:dyDescent="0.3">
      <c r="A33">
        <v>15320</v>
      </c>
      <c r="B33">
        <v>62501</v>
      </c>
      <c r="C33" t="s">
        <v>69</v>
      </c>
      <c r="D33" s="3">
        <v>1825.89</v>
      </c>
    </row>
    <row r="34" spans="1:4" x14ac:dyDescent="0.3">
      <c r="D34" s="2">
        <f>SUM(D2:D33)</f>
        <v>682953.66000000015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0822B-F27F-4682-8F80-ABE7405B1A11}">
  <dimension ref="A1:D12"/>
  <sheetViews>
    <sheetView topLeftCell="A11" workbookViewId="0">
      <selection activeCell="A12" sqref="A12:XFD33"/>
    </sheetView>
  </sheetViews>
  <sheetFormatPr baseColWidth="10" defaultRowHeight="14.4" x14ac:dyDescent="0.3"/>
  <cols>
    <col min="1" max="1" width="6.6640625" bestFit="1" customWidth="1"/>
    <col min="2" max="2" width="6.77734375" bestFit="1" customWidth="1"/>
    <col min="3" max="3" width="63.77734375" bestFit="1" customWidth="1"/>
    <col min="4" max="4" width="26.44140625" style="3" bestFit="1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>
        <v>15000</v>
      </c>
      <c r="B2">
        <v>22706</v>
      </c>
      <c r="C2" t="s">
        <v>39</v>
      </c>
      <c r="D2" s="3">
        <v>117710.7</v>
      </c>
    </row>
    <row r="3" spans="1:4" x14ac:dyDescent="0.3">
      <c r="A3">
        <v>15100</v>
      </c>
      <c r="B3">
        <v>61900</v>
      </c>
      <c r="C3" t="s">
        <v>40</v>
      </c>
      <c r="D3" s="3">
        <v>50106.1</v>
      </c>
    </row>
    <row r="4" spans="1:4" x14ac:dyDescent="0.3">
      <c r="A4">
        <v>15100</v>
      </c>
      <c r="B4">
        <v>62500</v>
      </c>
      <c r="C4" t="s">
        <v>41</v>
      </c>
      <c r="D4" s="3">
        <v>329.7</v>
      </c>
    </row>
    <row r="5" spans="1:4" x14ac:dyDescent="0.3">
      <c r="A5">
        <v>15100</v>
      </c>
      <c r="B5">
        <v>12000</v>
      </c>
      <c r="C5" t="s">
        <v>42</v>
      </c>
      <c r="D5" s="3">
        <v>22022.5</v>
      </c>
    </row>
    <row r="6" spans="1:4" x14ac:dyDescent="0.3">
      <c r="A6">
        <v>15100</v>
      </c>
      <c r="B6">
        <v>12001</v>
      </c>
      <c r="C6" t="s">
        <v>43</v>
      </c>
      <c r="D6" s="3">
        <v>35834.080000000002</v>
      </c>
    </row>
    <row r="7" spans="1:4" x14ac:dyDescent="0.3">
      <c r="A7">
        <v>15100</v>
      </c>
      <c r="B7">
        <v>12006</v>
      </c>
      <c r="C7" t="s">
        <v>44</v>
      </c>
      <c r="D7" s="3">
        <v>5449.69</v>
      </c>
    </row>
    <row r="8" spans="1:4" x14ac:dyDescent="0.3">
      <c r="A8">
        <v>15100</v>
      </c>
      <c r="B8">
        <v>12100</v>
      </c>
      <c r="C8" t="s">
        <v>45</v>
      </c>
      <c r="D8" s="3">
        <v>29992.85</v>
      </c>
    </row>
    <row r="9" spans="1:4" x14ac:dyDescent="0.3">
      <c r="A9">
        <v>15100</v>
      </c>
      <c r="B9">
        <v>12101</v>
      </c>
      <c r="C9" t="s">
        <v>46</v>
      </c>
      <c r="D9" s="3">
        <v>31725.75</v>
      </c>
    </row>
    <row r="10" spans="1:4" x14ac:dyDescent="0.3">
      <c r="A10">
        <v>15100</v>
      </c>
      <c r="B10">
        <v>15000</v>
      </c>
      <c r="C10" t="s">
        <v>47</v>
      </c>
      <c r="D10" s="3">
        <v>10105.049999999999</v>
      </c>
    </row>
    <row r="11" spans="1:4" x14ac:dyDescent="0.3">
      <c r="A11">
        <v>15100</v>
      </c>
      <c r="B11">
        <v>16000</v>
      </c>
      <c r="C11" t="s">
        <v>48</v>
      </c>
      <c r="D11" s="3">
        <v>34341.74</v>
      </c>
    </row>
    <row r="12" spans="1:4" x14ac:dyDescent="0.3">
      <c r="D12" s="2">
        <f>SUM(D2:D11)</f>
        <v>337618.16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F0ED6-C71E-4FA4-A758-D8D4EEE04F70}">
  <dimension ref="A1:D123"/>
  <sheetViews>
    <sheetView topLeftCell="A16" workbookViewId="0">
      <selection activeCell="A16" sqref="A1:XFD1048576"/>
    </sheetView>
  </sheetViews>
  <sheetFormatPr baseColWidth="10" defaultRowHeight="14.4" x14ac:dyDescent="0.3"/>
  <cols>
    <col min="1" max="1" width="6.6640625" bestFit="1" customWidth="1"/>
    <col min="2" max="2" width="6.77734375" bestFit="1" customWidth="1"/>
    <col min="3" max="3" width="63.77734375" bestFit="1" customWidth="1"/>
    <col min="4" max="4" width="26.44140625" style="3" bestFit="1" customWidth="1"/>
  </cols>
  <sheetData>
    <row r="1" spans="1:4" s="1" customFormat="1" x14ac:dyDescent="0.3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3">
      <c r="A2">
        <v>13000</v>
      </c>
      <c r="B2">
        <v>12001</v>
      </c>
      <c r="C2" t="s">
        <v>4</v>
      </c>
      <c r="D2" s="3">
        <v>72.209999999999994</v>
      </c>
    </row>
    <row r="3" spans="1:4" x14ac:dyDescent="0.3">
      <c r="A3">
        <v>13000</v>
      </c>
      <c r="B3">
        <v>12002</v>
      </c>
      <c r="C3" t="s">
        <v>5</v>
      </c>
      <c r="D3" s="3">
        <v>43789.45</v>
      </c>
    </row>
    <row r="4" spans="1:4" x14ac:dyDescent="0.3">
      <c r="A4">
        <v>13000</v>
      </c>
      <c r="B4">
        <v>12003</v>
      </c>
      <c r="C4" t="s">
        <v>6</v>
      </c>
      <c r="D4" s="3">
        <v>175665.85</v>
      </c>
    </row>
    <row r="5" spans="1:4" x14ac:dyDescent="0.3">
      <c r="A5">
        <v>13000</v>
      </c>
      <c r="B5">
        <v>12006</v>
      </c>
      <c r="C5" t="s">
        <v>7</v>
      </c>
      <c r="D5" s="3">
        <v>25147.67</v>
      </c>
    </row>
    <row r="6" spans="1:4" x14ac:dyDescent="0.3">
      <c r="A6">
        <v>13000</v>
      </c>
      <c r="B6">
        <v>12100</v>
      </c>
      <c r="C6" t="s">
        <v>8</v>
      </c>
      <c r="D6" s="3">
        <v>135734.01999999999</v>
      </c>
    </row>
    <row r="7" spans="1:4" x14ac:dyDescent="0.3">
      <c r="A7">
        <v>13000</v>
      </c>
      <c r="B7">
        <v>12101</v>
      </c>
      <c r="C7" t="s">
        <v>9</v>
      </c>
      <c r="D7" s="3">
        <v>107080.62</v>
      </c>
    </row>
    <row r="8" spans="1:4" x14ac:dyDescent="0.3">
      <c r="A8">
        <v>13000</v>
      </c>
      <c r="B8">
        <v>15000</v>
      </c>
      <c r="C8" t="s">
        <v>10</v>
      </c>
      <c r="D8" s="3">
        <v>86729.43</v>
      </c>
    </row>
    <row r="9" spans="1:4" x14ac:dyDescent="0.3">
      <c r="A9">
        <v>13000</v>
      </c>
      <c r="B9">
        <v>15100</v>
      </c>
      <c r="C9" t="s">
        <v>11</v>
      </c>
      <c r="D9" s="3">
        <v>45282.36</v>
      </c>
    </row>
    <row r="10" spans="1:4" x14ac:dyDescent="0.3">
      <c r="A10">
        <v>13000</v>
      </c>
      <c r="B10">
        <v>16000</v>
      </c>
      <c r="C10" t="s">
        <v>12</v>
      </c>
      <c r="D10" s="3">
        <v>191219.1</v>
      </c>
    </row>
    <row r="11" spans="1:4" x14ac:dyDescent="0.3">
      <c r="A11">
        <v>13000</v>
      </c>
      <c r="B11">
        <v>46200</v>
      </c>
      <c r="C11" t="s">
        <v>13</v>
      </c>
      <c r="D11" s="3">
        <v>12000</v>
      </c>
    </row>
    <row r="12" spans="1:4" x14ac:dyDescent="0.3">
      <c r="A12">
        <v>13200</v>
      </c>
      <c r="B12">
        <v>22104</v>
      </c>
      <c r="C12" t="s">
        <v>14</v>
      </c>
      <c r="D12" s="3">
        <v>9020.68</v>
      </c>
    </row>
    <row r="13" spans="1:4" x14ac:dyDescent="0.3">
      <c r="A13">
        <v>13200</v>
      </c>
      <c r="B13">
        <v>62304</v>
      </c>
      <c r="C13" t="s">
        <v>15</v>
      </c>
      <c r="D13" s="3">
        <v>18148.79</v>
      </c>
    </row>
    <row r="14" spans="1:4" x14ac:dyDescent="0.3">
      <c r="A14">
        <v>13200</v>
      </c>
      <c r="B14">
        <v>62305</v>
      </c>
      <c r="C14" t="s">
        <v>16</v>
      </c>
      <c r="D14" s="3">
        <v>18148.79</v>
      </c>
    </row>
    <row r="15" spans="1:4" x14ac:dyDescent="0.3">
      <c r="A15">
        <v>13200</v>
      </c>
      <c r="B15">
        <v>20400</v>
      </c>
      <c r="C15" t="s">
        <v>17</v>
      </c>
      <c r="D15" s="3">
        <v>32760.720000000001</v>
      </c>
    </row>
    <row r="16" spans="1:4" x14ac:dyDescent="0.3">
      <c r="A16">
        <v>13200</v>
      </c>
      <c r="B16">
        <v>20600</v>
      </c>
      <c r="C16" t="s">
        <v>18</v>
      </c>
      <c r="D16" s="3">
        <v>592.9</v>
      </c>
    </row>
    <row r="17" spans="1:4" x14ac:dyDescent="0.3">
      <c r="A17">
        <v>13200</v>
      </c>
      <c r="B17">
        <v>22000</v>
      </c>
      <c r="C17" t="s">
        <v>19</v>
      </c>
      <c r="D17" s="3">
        <v>873.33</v>
      </c>
    </row>
    <row r="18" spans="1:4" x14ac:dyDescent="0.3">
      <c r="A18">
        <v>13200</v>
      </c>
      <c r="B18">
        <v>22103</v>
      </c>
      <c r="C18" t="s">
        <v>20</v>
      </c>
      <c r="D18" s="3">
        <v>4596.1099999999997</v>
      </c>
    </row>
    <row r="19" spans="1:4" x14ac:dyDescent="0.3">
      <c r="A19">
        <v>13200</v>
      </c>
      <c r="B19">
        <v>22400</v>
      </c>
      <c r="C19" t="s">
        <v>21</v>
      </c>
      <c r="D19" s="3">
        <v>2615.5</v>
      </c>
    </row>
    <row r="20" spans="1:4" x14ac:dyDescent="0.3">
      <c r="A20">
        <v>13200</v>
      </c>
      <c r="B20">
        <v>22699</v>
      </c>
      <c r="C20" t="s">
        <v>22</v>
      </c>
      <c r="D20" s="3">
        <v>1677.57</v>
      </c>
    </row>
    <row r="21" spans="1:4" x14ac:dyDescent="0.3">
      <c r="A21">
        <v>13200</v>
      </c>
      <c r="B21">
        <v>62300</v>
      </c>
      <c r="C21" t="s">
        <v>23</v>
      </c>
      <c r="D21" s="3">
        <v>6523.01</v>
      </c>
    </row>
    <row r="22" spans="1:4" x14ac:dyDescent="0.3">
      <c r="A22">
        <v>13300</v>
      </c>
      <c r="B22">
        <v>62300</v>
      </c>
      <c r="C22" t="s">
        <v>24</v>
      </c>
      <c r="D22" s="3">
        <v>4201.63</v>
      </c>
    </row>
    <row r="23" spans="1:4" x14ac:dyDescent="0.3">
      <c r="A23">
        <v>13300</v>
      </c>
      <c r="B23">
        <v>62500</v>
      </c>
      <c r="C23" t="s">
        <v>25</v>
      </c>
      <c r="D23" s="3">
        <v>1515.79</v>
      </c>
    </row>
    <row r="24" spans="1:4" x14ac:dyDescent="0.3">
      <c r="A24">
        <v>13300</v>
      </c>
      <c r="B24">
        <v>62503</v>
      </c>
      <c r="C24" t="s">
        <v>26</v>
      </c>
      <c r="D24" s="3">
        <v>18148.79</v>
      </c>
    </row>
    <row r="25" spans="1:4" x14ac:dyDescent="0.3">
      <c r="A25">
        <v>13300</v>
      </c>
      <c r="B25">
        <v>62504</v>
      </c>
      <c r="C25" t="s">
        <v>27</v>
      </c>
      <c r="D25" s="3">
        <v>15572.71</v>
      </c>
    </row>
    <row r="26" spans="1:4" x14ac:dyDescent="0.3">
      <c r="A26">
        <v>13300</v>
      </c>
      <c r="B26">
        <v>22799</v>
      </c>
      <c r="C26" t="s">
        <v>28</v>
      </c>
      <c r="D26" s="3">
        <v>6325.28</v>
      </c>
    </row>
    <row r="27" spans="1:4" x14ac:dyDescent="0.3">
      <c r="A27">
        <v>13400</v>
      </c>
      <c r="B27">
        <v>62500</v>
      </c>
      <c r="C27" t="s">
        <v>29</v>
      </c>
      <c r="D27" s="3">
        <v>2904</v>
      </c>
    </row>
    <row r="28" spans="1:4" x14ac:dyDescent="0.3">
      <c r="A28">
        <v>13400</v>
      </c>
      <c r="B28">
        <v>62501</v>
      </c>
      <c r="C28" t="s">
        <v>30</v>
      </c>
      <c r="D28" s="3">
        <v>1429.37</v>
      </c>
    </row>
    <row r="29" spans="1:4" x14ac:dyDescent="0.3">
      <c r="A29">
        <v>13400</v>
      </c>
      <c r="B29">
        <v>60905</v>
      </c>
      <c r="C29" t="s">
        <v>31</v>
      </c>
      <c r="D29" s="3">
        <v>4522.16</v>
      </c>
    </row>
    <row r="30" spans="1:4" x14ac:dyDescent="0.3">
      <c r="A30">
        <v>13500</v>
      </c>
      <c r="B30">
        <v>22103</v>
      </c>
      <c r="C30" t="s">
        <v>32</v>
      </c>
      <c r="D30" s="3">
        <v>710.29</v>
      </c>
    </row>
    <row r="31" spans="1:4" x14ac:dyDescent="0.3">
      <c r="A31">
        <v>13500</v>
      </c>
      <c r="B31">
        <v>22104</v>
      </c>
      <c r="C31" t="s">
        <v>33</v>
      </c>
      <c r="D31" s="3">
        <v>2224.4699999999998</v>
      </c>
    </row>
    <row r="32" spans="1:4" x14ac:dyDescent="0.3">
      <c r="A32">
        <v>13500</v>
      </c>
      <c r="B32">
        <v>22400</v>
      </c>
      <c r="C32" t="s">
        <v>34</v>
      </c>
      <c r="D32" s="3">
        <v>1909.71</v>
      </c>
    </row>
    <row r="33" spans="1:4" x14ac:dyDescent="0.3">
      <c r="A33">
        <v>13500</v>
      </c>
      <c r="B33">
        <v>22601</v>
      </c>
      <c r="C33" t="s">
        <v>35</v>
      </c>
      <c r="D33" s="3">
        <v>2868.38</v>
      </c>
    </row>
    <row r="34" spans="1:4" x14ac:dyDescent="0.3">
      <c r="A34">
        <v>13500</v>
      </c>
      <c r="B34">
        <v>22699</v>
      </c>
      <c r="C34" t="s">
        <v>36</v>
      </c>
      <c r="D34" s="3">
        <v>2405.71</v>
      </c>
    </row>
    <row r="35" spans="1:4" x14ac:dyDescent="0.3">
      <c r="A35">
        <v>13600</v>
      </c>
      <c r="B35">
        <v>63300</v>
      </c>
      <c r="C35" t="s">
        <v>37</v>
      </c>
      <c r="D35" s="3">
        <v>9982.5</v>
      </c>
    </row>
    <row r="36" spans="1:4" x14ac:dyDescent="0.3">
      <c r="A36">
        <v>13600</v>
      </c>
      <c r="B36">
        <v>63301</v>
      </c>
      <c r="C36" t="s">
        <v>38</v>
      </c>
      <c r="D36" s="3">
        <v>6655</v>
      </c>
    </row>
    <row r="37" spans="1:4" x14ac:dyDescent="0.3">
      <c r="A37">
        <v>15000</v>
      </c>
      <c r="B37">
        <v>22706</v>
      </c>
      <c r="C37" t="s">
        <v>39</v>
      </c>
      <c r="D37" s="3">
        <v>117710.7</v>
      </c>
    </row>
    <row r="38" spans="1:4" x14ac:dyDescent="0.3">
      <c r="A38">
        <v>15100</v>
      </c>
      <c r="B38">
        <v>61900</v>
      </c>
      <c r="C38" t="s">
        <v>40</v>
      </c>
      <c r="D38" s="3">
        <v>50106.1</v>
      </c>
    </row>
    <row r="39" spans="1:4" x14ac:dyDescent="0.3">
      <c r="A39">
        <v>15100</v>
      </c>
      <c r="B39">
        <v>62500</v>
      </c>
      <c r="C39" t="s">
        <v>41</v>
      </c>
      <c r="D39" s="3">
        <v>329.7</v>
      </c>
    </row>
    <row r="40" spans="1:4" x14ac:dyDescent="0.3">
      <c r="A40">
        <v>15100</v>
      </c>
      <c r="B40">
        <v>12000</v>
      </c>
      <c r="C40" t="s">
        <v>42</v>
      </c>
      <c r="D40" s="3">
        <v>22022.5</v>
      </c>
    </row>
    <row r="41" spans="1:4" x14ac:dyDescent="0.3">
      <c r="A41">
        <v>15100</v>
      </c>
      <c r="B41">
        <v>12001</v>
      </c>
      <c r="C41" t="s">
        <v>43</v>
      </c>
      <c r="D41" s="3">
        <v>35834.080000000002</v>
      </c>
    </row>
    <row r="42" spans="1:4" x14ac:dyDescent="0.3">
      <c r="A42">
        <v>15100</v>
      </c>
      <c r="B42">
        <v>12006</v>
      </c>
      <c r="C42" t="s">
        <v>44</v>
      </c>
      <c r="D42" s="3">
        <v>5449.69</v>
      </c>
    </row>
    <row r="43" spans="1:4" x14ac:dyDescent="0.3">
      <c r="A43">
        <v>15100</v>
      </c>
      <c r="B43">
        <v>12100</v>
      </c>
      <c r="C43" t="s">
        <v>45</v>
      </c>
      <c r="D43" s="3">
        <v>29992.85</v>
      </c>
    </row>
    <row r="44" spans="1:4" x14ac:dyDescent="0.3">
      <c r="A44">
        <v>15100</v>
      </c>
      <c r="B44">
        <v>12101</v>
      </c>
      <c r="C44" t="s">
        <v>46</v>
      </c>
      <c r="D44" s="3">
        <v>31725.75</v>
      </c>
    </row>
    <row r="45" spans="1:4" x14ac:dyDescent="0.3">
      <c r="A45">
        <v>15100</v>
      </c>
      <c r="B45">
        <v>15000</v>
      </c>
      <c r="C45" t="s">
        <v>47</v>
      </c>
      <c r="D45" s="3">
        <v>10105.049999999999</v>
      </c>
    </row>
    <row r="46" spans="1:4" x14ac:dyDescent="0.3">
      <c r="A46">
        <v>15100</v>
      </c>
      <c r="B46">
        <v>16000</v>
      </c>
      <c r="C46" t="s">
        <v>48</v>
      </c>
      <c r="D46" s="3">
        <v>34341.74</v>
      </c>
    </row>
    <row r="47" spans="1:4" x14ac:dyDescent="0.3">
      <c r="A47">
        <v>15320</v>
      </c>
      <c r="B47">
        <v>13100</v>
      </c>
      <c r="C47" t="s">
        <v>49</v>
      </c>
      <c r="D47" s="3">
        <v>4519.37</v>
      </c>
    </row>
    <row r="48" spans="1:4" x14ac:dyDescent="0.3">
      <c r="A48">
        <v>15320</v>
      </c>
      <c r="B48">
        <v>13102</v>
      </c>
      <c r="C48" t="s">
        <v>50</v>
      </c>
      <c r="D48" s="3">
        <v>32.32</v>
      </c>
    </row>
    <row r="49" spans="1:4" x14ac:dyDescent="0.3">
      <c r="A49">
        <v>15320</v>
      </c>
      <c r="B49">
        <v>61901</v>
      </c>
      <c r="C49" t="s">
        <v>51</v>
      </c>
      <c r="D49" s="3">
        <v>21852.77</v>
      </c>
    </row>
    <row r="50" spans="1:4" x14ac:dyDescent="0.3">
      <c r="A50">
        <v>15320</v>
      </c>
      <c r="B50">
        <v>61905</v>
      </c>
      <c r="C50" t="s">
        <v>52</v>
      </c>
      <c r="D50" s="3">
        <v>4986.17</v>
      </c>
    </row>
    <row r="51" spans="1:4" x14ac:dyDescent="0.3">
      <c r="A51">
        <v>15320</v>
      </c>
      <c r="B51">
        <v>61909</v>
      </c>
      <c r="C51" t="s">
        <v>53</v>
      </c>
      <c r="D51" s="3">
        <v>40813.97</v>
      </c>
    </row>
    <row r="52" spans="1:4" x14ac:dyDescent="0.3">
      <c r="A52">
        <v>15320</v>
      </c>
      <c r="B52">
        <v>62500</v>
      </c>
      <c r="C52" t="s">
        <v>54</v>
      </c>
      <c r="D52" s="3">
        <v>17282.43</v>
      </c>
    </row>
    <row r="53" spans="1:4" x14ac:dyDescent="0.3">
      <c r="A53">
        <v>15320</v>
      </c>
      <c r="B53">
        <v>13000</v>
      </c>
      <c r="C53" t="s">
        <v>55</v>
      </c>
      <c r="D53" s="3">
        <v>93011.61</v>
      </c>
    </row>
    <row r="54" spans="1:4" x14ac:dyDescent="0.3">
      <c r="A54">
        <v>15320</v>
      </c>
      <c r="B54">
        <v>13001</v>
      </c>
      <c r="C54" t="s">
        <v>56</v>
      </c>
      <c r="D54" s="3">
        <v>166.01</v>
      </c>
    </row>
    <row r="55" spans="1:4" x14ac:dyDescent="0.3">
      <c r="A55">
        <v>15320</v>
      </c>
      <c r="B55">
        <v>13002</v>
      </c>
      <c r="C55" t="s">
        <v>57</v>
      </c>
      <c r="D55" s="3">
        <v>3779.49</v>
      </c>
    </row>
    <row r="56" spans="1:4" x14ac:dyDescent="0.3">
      <c r="A56">
        <v>15320</v>
      </c>
      <c r="B56">
        <v>13101</v>
      </c>
      <c r="C56" t="s">
        <v>58</v>
      </c>
      <c r="D56" s="3">
        <v>3090.62</v>
      </c>
    </row>
    <row r="57" spans="1:4" x14ac:dyDescent="0.3">
      <c r="A57">
        <v>15320</v>
      </c>
      <c r="B57">
        <v>13104</v>
      </c>
      <c r="C57" t="s">
        <v>56</v>
      </c>
      <c r="D57" s="3">
        <v>326.83999999999997</v>
      </c>
    </row>
    <row r="58" spans="1:4" x14ac:dyDescent="0.3">
      <c r="A58">
        <v>15320</v>
      </c>
      <c r="B58">
        <v>15000</v>
      </c>
      <c r="C58" t="s">
        <v>59</v>
      </c>
      <c r="D58" s="3">
        <v>7361.64</v>
      </c>
    </row>
    <row r="59" spans="1:4" x14ac:dyDescent="0.3">
      <c r="A59">
        <v>15320</v>
      </c>
      <c r="B59">
        <v>16000</v>
      </c>
      <c r="C59" t="s">
        <v>60</v>
      </c>
      <c r="D59" s="3">
        <v>36249.53</v>
      </c>
    </row>
    <row r="60" spans="1:4" x14ac:dyDescent="0.3">
      <c r="A60">
        <v>15320</v>
      </c>
      <c r="B60">
        <v>21000</v>
      </c>
      <c r="C60" t="s">
        <v>61</v>
      </c>
      <c r="D60" s="3">
        <v>41921.03</v>
      </c>
    </row>
    <row r="61" spans="1:4" x14ac:dyDescent="0.3">
      <c r="A61">
        <v>15320</v>
      </c>
      <c r="B61">
        <v>21400</v>
      </c>
      <c r="C61" t="s">
        <v>62</v>
      </c>
      <c r="D61" s="3">
        <v>12471.23</v>
      </c>
    </row>
    <row r="62" spans="1:4" x14ac:dyDescent="0.3">
      <c r="A62">
        <v>15320</v>
      </c>
      <c r="B62">
        <v>22103</v>
      </c>
      <c r="C62" t="s">
        <v>63</v>
      </c>
      <c r="D62" s="3">
        <v>13913.76</v>
      </c>
    </row>
    <row r="63" spans="1:4" x14ac:dyDescent="0.3">
      <c r="A63">
        <v>15320</v>
      </c>
      <c r="B63">
        <v>22104</v>
      </c>
      <c r="C63" t="s">
        <v>64</v>
      </c>
      <c r="D63" s="3">
        <v>10723.81</v>
      </c>
    </row>
    <row r="64" spans="1:4" x14ac:dyDescent="0.3">
      <c r="A64">
        <v>15320</v>
      </c>
      <c r="B64">
        <v>22400</v>
      </c>
      <c r="C64" t="s">
        <v>65</v>
      </c>
      <c r="D64" s="3">
        <v>3805.9</v>
      </c>
    </row>
    <row r="65" spans="1:4" x14ac:dyDescent="0.3">
      <c r="A65">
        <v>15320</v>
      </c>
      <c r="B65">
        <v>61900</v>
      </c>
      <c r="C65" t="s">
        <v>66</v>
      </c>
      <c r="D65" s="3">
        <v>15598.29</v>
      </c>
    </row>
    <row r="66" spans="1:4" x14ac:dyDescent="0.3">
      <c r="A66">
        <v>15320</v>
      </c>
      <c r="B66">
        <v>61902</v>
      </c>
      <c r="C66" t="s">
        <v>67</v>
      </c>
      <c r="D66" s="3">
        <v>10365.36</v>
      </c>
    </row>
    <row r="67" spans="1:4" x14ac:dyDescent="0.3">
      <c r="A67">
        <v>15320</v>
      </c>
      <c r="B67">
        <v>62300</v>
      </c>
      <c r="C67" t="s">
        <v>68</v>
      </c>
      <c r="D67" s="3">
        <v>1237.46</v>
      </c>
    </row>
    <row r="68" spans="1:4" x14ac:dyDescent="0.3">
      <c r="A68">
        <v>15320</v>
      </c>
      <c r="B68">
        <v>62501</v>
      </c>
      <c r="C68" t="s">
        <v>69</v>
      </c>
      <c r="D68" s="3">
        <v>1825.89</v>
      </c>
    </row>
    <row r="69" spans="1:4" x14ac:dyDescent="0.3">
      <c r="A69">
        <v>16210</v>
      </c>
      <c r="B69">
        <v>62500</v>
      </c>
      <c r="C69" t="s">
        <v>70</v>
      </c>
      <c r="D69" s="3">
        <v>2299</v>
      </c>
    </row>
    <row r="70" spans="1:4" x14ac:dyDescent="0.3">
      <c r="A70">
        <v>16210</v>
      </c>
      <c r="B70">
        <v>62501</v>
      </c>
      <c r="C70" t="s">
        <v>71</v>
      </c>
      <c r="D70" s="3">
        <v>1149.49</v>
      </c>
    </row>
    <row r="71" spans="1:4" x14ac:dyDescent="0.3">
      <c r="A71">
        <v>16210</v>
      </c>
      <c r="B71">
        <v>46300</v>
      </c>
      <c r="C71" t="s">
        <v>72</v>
      </c>
      <c r="D71" s="3">
        <v>438325.82</v>
      </c>
    </row>
    <row r="72" spans="1:4" x14ac:dyDescent="0.3">
      <c r="A72">
        <v>16300</v>
      </c>
      <c r="B72">
        <v>13000</v>
      </c>
      <c r="C72" t="s">
        <v>73</v>
      </c>
      <c r="D72" s="3">
        <v>80280.44</v>
      </c>
    </row>
    <row r="73" spans="1:4" x14ac:dyDescent="0.3">
      <c r="A73">
        <v>16300</v>
      </c>
      <c r="B73">
        <v>13001</v>
      </c>
      <c r="C73" t="s">
        <v>74</v>
      </c>
      <c r="D73" s="3">
        <v>1523.29</v>
      </c>
    </row>
    <row r="74" spans="1:4" x14ac:dyDescent="0.3">
      <c r="A74">
        <v>16300</v>
      </c>
      <c r="B74">
        <v>13002</v>
      </c>
      <c r="C74" t="s">
        <v>75</v>
      </c>
      <c r="D74" s="3">
        <v>4093.85</v>
      </c>
    </row>
    <row r="75" spans="1:4" x14ac:dyDescent="0.3">
      <c r="A75">
        <v>16300</v>
      </c>
      <c r="B75">
        <v>13100</v>
      </c>
      <c r="C75" t="s">
        <v>76</v>
      </c>
      <c r="D75" s="3">
        <v>11366.51</v>
      </c>
    </row>
    <row r="76" spans="1:4" x14ac:dyDescent="0.3">
      <c r="A76">
        <v>16300</v>
      </c>
      <c r="B76">
        <v>13101</v>
      </c>
      <c r="C76" t="s">
        <v>77</v>
      </c>
      <c r="D76" s="3">
        <v>59847.28</v>
      </c>
    </row>
    <row r="77" spans="1:4" x14ac:dyDescent="0.3">
      <c r="A77">
        <v>16300</v>
      </c>
      <c r="B77">
        <v>13102</v>
      </c>
      <c r="C77" t="s">
        <v>78</v>
      </c>
      <c r="D77" s="3">
        <v>1423.52</v>
      </c>
    </row>
    <row r="78" spans="1:4" x14ac:dyDescent="0.3">
      <c r="A78">
        <v>16300</v>
      </c>
      <c r="B78">
        <v>13104</v>
      </c>
      <c r="C78" t="s">
        <v>74</v>
      </c>
      <c r="D78" s="3">
        <v>478.22</v>
      </c>
    </row>
    <row r="79" spans="1:4" x14ac:dyDescent="0.3">
      <c r="A79">
        <v>16300</v>
      </c>
      <c r="B79">
        <v>15000</v>
      </c>
      <c r="C79" t="s">
        <v>79</v>
      </c>
      <c r="D79" s="3">
        <v>5341.27</v>
      </c>
    </row>
    <row r="80" spans="1:4" x14ac:dyDescent="0.3">
      <c r="A80">
        <v>16300</v>
      </c>
      <c r="B80">
        <v>16000</v>
      </c>
      <c r="C80" t="s">
        <v>80</v>
      </c>
      <c r="D80" s="3">
        <v>41952.800000000003</v>
      </c>
    </row>
    <row r="81" spans="1:4" x14ac:dyDescent="0.3">
      <c r="A81">
        <v>16300</v>
      </c>
      <c r="B81">
        <v>20400</v>
      </c>
      <c r="C81" t="s">
        <v>81</v>
      </c>
      <c r="D81" s="3">
        <v>45341.64</v>
      </c>
    </row>
    <row r="82" spans="1:4" x14ac:dyDescent="0.3">
      <c r="A82">
        <v>16300</v>
      </c>
      <c r="B82">
        <v>21400</v>
      </c>
      <c r="C82" t="s">
        <v>82</v>
      </c>
      <c r="D82" s="3">
        <v>208.91</v>
      </c>
    </row>
    <row r="83" spans="1:4" x14ac:dyDescent="0.3">
      <c r="A83">
        <v>16300</v>
      </c>
      <c r="B83">
        <v>22103</v>
      </c>
      <c r="C83" t="s">
        <v>83</v>
      </c>
      <c r="D83" s="3">
        <v>6962.22</v>
      </c>
    </row>
    <row r="84" spans="1:4" x14ac:dyDescent="0.3">
      <c r="A84">
        <v>16300</v>
      </c>
      <c r="B84">
        <v>22104</v>
      </c>
      <c r="C84" t="s">
        <v>84</v>
      </c>
      <c r="D84" s="3">
        <v>68.12</v>
      </c>
    </row>
    <row r="85" spans="1:4" x14ac:dyDescent="0.3">
      <c r="A85">
        <v>16300</v>
      </c>
      <c r="B85">
        <v>22110</v>
      </c>
      <c r="C85" t="s">
        <v>85</v>
      </c>
      <c r="D85" s="3">
        <v>4483.2</v>
      </c>
    </row>
    <row r="86" spans="1:4" x14ac:dyDescent="0.3">
      <c r="A86">
        <v>16300</v>
      </c>
      <c r="B86">
        <v>22111</v>
      </c>
      <c r="C86" t="s">
        <v>86</v>
      </c>
      <c r="D86" s="3">
        <v>2024.64</v>
      </c>
    </row>
    <row r="87" spans="1:4" x14ac:dyDescent="0.3">
      <c r="A87">
        <v>16300</v>
      </c>
      <c r="B87">
        <v>22400</v>
      </c>
      <c r="C87" t="s">
        <v>87</v>
      </c>
      <c r="D87" s="3">
        <v>1207.27</v>
      </c>
    </row>
    <row r="88" spans="1:4" x14ac:dyDescent="0.3">
      <c r="A88">
        <v>16300</v>
      </c>
      <c r="B88">
        <v>46300</v>
      </c>
      <c r="C88" t="s">
        <v>88</v>
      </c>
      <c r="D88" s="3">
        <v>846.39</v>
      </c>
    </row>
    <row r="89" spans="1:4" x14ac:dyDescent="0.3">
      <c r="A89">
        <v>16500</v>
      </c>
      <c r="B89">
        <v>63306</v>
      </c>
      <c r="C89" t="s">
        <v>89</v>
      </c>
      <c r="D89" s="3">
        <v>13975.5</v>
      </c>
    </row>
    <row r="90" spans="1:4" x14ac:dyDescent="0.3">
      <c r="A90">
        <v>16500</v>
      </c>
      <c r="B90">
        <v>63307</v>
      </c>
      <c r="C90" t="s">
        <v>90</v>
      </c>
      <c r="D90" s="3">
        <v>18061.669999999998</v>
      </c>
    </row>
    <row r="91" spans="1:4" x14ac:dyDescent="0.3">
      <c r="A91">
        <v>16500</v>
      </c>
      <c r="B91">
        <v>63308</v>
      </c>
      <c r="C91" t="s">
        <v>91</v>
      </c>
      <c r="D91" s="3">
        <v>18061.669999999998</v>
      </c>
    </row>
    <row r="92" spans="1:4" x14ac:dyDescent="0.3">
      <c r="A92">
        <v>16500</v>
      </c>
      <c r="B92">
        <v>64100</v>
      </c>
      <c r="C92" t="s">
        <v>92</v>
      </c>
      <c r="D92" s="3">
        <v>18095.55</v>
      </c>
    </row>
    <row r="93" spans="1:4" x14ac:dyDescent="0.3">
      <c r="A93">
        <v>16500</v>
      </c>
      <c r="B93">
        <v>21000</v>
      </c>
      <c r="C93" t="s">
        <v>93</v>
      </c>
      <c r="D93" s="3">
        <v>34949.64</v>
      </c>
    </row>
    <row r="94" spans="1:4" x14ac:dyDescent="0.3">
      <c r="A94">
        <v>16500</v>
      </c>
      <c r="B94">
        <v>22100</v>
      </c>
      <c r="C94" t="s">
        <v>94</v>
      </c>
      <c r="D94" s="3">
        <v>166907.12</v>
      </c>
    </row>
    <row r="95" spans="1:4" x14ac:dyDescent="0.3">
      <c r="A95">
        <v>16500</v>
      </c>
      <c r="B95">
        <v>63300</v>
      </c>
      <c r="C95" t="s">
        <v>95</v>
      </c>
      <c r="D95" s="3">
        <v>4621.72</v>
      </c>
    </row>
    <row r="96" spans="1:4" x14ac:dyDescent="0.3">
      <c r="A96">
        <v>16500</v>
      </c>
      <c r="B96">
        <v>63309</v>
      </c>
      <c r="C96" t="s">
        <v>96</v>
      </c>
      <c r="D96" s="3">
        <v>18009.64</v>
      </c>
    </row>
    <row r="97" spans="1:4" x14ac:dyDescent="0.3">
      <c r="A97">
        <v>17000</v>
      </c>
      <c r="B97">
        <v>60900</v>
      </c>
      <c r="C97" t="s">
        <v>97</v>
      </c>
      <c r="D97" s="3">
        <v>968</v>
      </c>
    </row>
    <row r="98" spans="1:4" x14ac:dyDescent="0.3">
      <c r="A98">
        <v>17000</v>
      </c>
      <c r="B98">
        <v>62100</v>
      </c>
      <c r="C98" t="s">
        <v>98</v>
      </c>
      <c r="D98" s="3">
        <v>12352.83</v>
      </c>
    </row>
    <row r="99" spans="1:4" x14ac:dyDescent="0.3">
      <c r="A99">
        <v>17000</v>
      </c>
      <c r="B99">
        <v>62101</v>
      </c>
      <c r="C99" t="s">
        <v>99</v>
      </c>
      <c r="D99" s="3">
        <v>33452.870000000003</v>
      </c>
    </row>
    <row r="100" spans="1:4" x14ac:dyDescent="0.3">
      <c r="A100">
        <v>17000</v>
      </c>
      <c r="B100">
        <v>62400</v>
      </c>
      <c r="C100" t="s">
        <v>100</v>
      </c>
      <c r="D100" s="3">
        <v>16751.240000000002</v>
      </c>
    </row>
    <row r="101" spans="1:4" x14ac:dyDescent="0.3">
      <c r="A101">
        <v>17000</v>
      </c>
      <c r="B101">
        <v>22609</v>
      </c>
      <c r="C101" t="s">
        <v>101</v>
      </c>
      <c r="D101" s="3">
        <v>740</v>
      </c>
    </row>
    <row r="102" spans="1:4" x14ac:dyDescent="0.3">
      <c r="A102">
        <v>17000</v>
      </c>
      <c r="B102">
        <v>22799</v>
      </c>
      <c r="C102" t="s">
        <v>102</v>
      </c>
      <c r="D102" s="3">
        <v>411.95</v>
      </c>
    </row>
    <row r="103" spans="1:4" x14ac:dyDescent="0.3">
      <c r="A103">
        <v>17000</v>
      </c>
      <c r="B103">
        <v>46300</v>
      </c>
      <c r="C103" t="s">
        <v>103</v>
      </c>
      <c r="D103" s="3">
        <v>1389.98</v>
      </c>
    </row>
    <row r="104" spans="1:4" x14ac:dyDescent="0.3">
      <c r="A104">
        <v>17100</v>
      </c>
      <c r="B104">
        <v>62300</v>
      </c>
      <c r="C104" t="s">
        <v>104</v>
      </c>
      <c r="D104" s="3">
        <v>18118.16</v>
      </c>
    </row>
    <row r="105" spans="1:4" x14ac:dyDescent="0.3">
      <c r="A105">
        <v>17100</v>
      </c>
      <c r="B105">
        <v>13000</v>
      </c>
      <c r="C105" t="s">
        <v>105</v>
      </c>
      <c r="D105" s="3">
        <v>64395.13</v>
      </c>
    </row>
    <row r="106" spans="1:4" x14ac:dyDescent="0.3">
      <c r="A106">
        <v>17100</v>
      </c>
      <c r="B106">
        <v>13001</v>
      </c>
      <c r="C106" t="s">
        <v>106</v>
      </c>
      <c r="D106" s="3">
        <v>1615.35</v>
      </c>
    </row>
    <row r="107" spans="1:4" x14ac:dyDescent="0.3">
      <c r="A107">
        <v>17100</v>
      </c>
      <c r="B107">
        <v>13002</v>
      </c>
      <c r="C107" t="s">
        <v>107</v>
      </c>
      <c r="D107" s="3">
        <v>2078.0300000000002</v>
      </c>
    </row>
    <row r="108" spans="1:4" x14ac:dyDescent="0.3">
      <c r="A108">
        <v>17100</v>
      </c>
      <c r="B108">
        <v>13101</v>
      </c>
      <c r="C108" t="s">
        <v>108</v>
      </c>
      <c r="D108" s="3">
        <v>15418.06</v>
      </c>
    </row>
    <row r="109" spans="1:4" x14ac:dyDescent="0.3">
      <c r="A109">
        <v>17100</v>
      </c>
      <c r="B109">
        <v>13102</v>
      </c>
      <c r="C109" t="s">
        <v>109</v>
      </c>
      <c r="D109" s="3">
        <v>341.61</v>
      </c>
    </row>
    <row r="110" spans="1:4" x14ac:dyDescent="0.3">
      <c r="A110">
        <v>17100</v>
      </c>
      <c r="B110">
        <v>13104</v>
      </c>
      <c r="C110" t="s">
        <v>106</v>
      </c>
      <c r="D110" s="3">
        <v>92.28</v>
      </c>
    </row>
    <row r="111" spans="1:4" x14ac:dyDescent="0.3">
      <c r="A111">
        <v>17100</v>
      </c>
      <c r="B111">
        <v>15000</v>
      </c>
      <c r="C111" t="s">
        <v>110</v>
      </c>
      <c r="D111" s="3">
        <v>2717.83</v>
      </c>
    </row>
    <row r="112" spans="1:4" x14ac:dyDescent="0.3">
      <c r="A112">
        <v>17100</v>
      </c>
      <c r="B112">
        <v>16000</v>
      </c>
      <c r="C112" t="s">
        <v>111</v>
      </c>
      <c r="D112" s="3">
        <v>28076.47</v>
      </c>
    </row>
    <row r="113" spans="1:4" x14ac:dyDescent="0.3">
      <c r="A113">
        <v>17100</v>
      </c>
      <c r="B113">
        <v>21000</v>
      </c>
      <c r="C113" t="s">
        <v>112</v>
      </c>
      <c r="D113" s="3">
        <v>62005.07</v>
      </c>
    </row>
    <row r="114" spans="1:4" x14ac:dyDescent="0.3">
      <c r="A114">
        <v>17100</v>
      </c>
      <c r="B114">
        <v>22110</v>
      </c>
      <c r="C114" t="s">
        <v>113</v>
      </c>
      <c r="D114" s="3">
        <v>355.47</v>
      </c>
    </row>
    <row r="115" spans="1:4" x14ac:dyDescent="0.3">
      <c r="A115">
        <v>17100</v>
      </c>
      <c r="B115">
        <v>22199</v>
      </c>
      <c r="C115" t="s">
        <v>114</v>
      </c>
      <c r="D115" s="3">
        <v>36.06</v>
      </c>
    </row>
    <row r="116" spans="1:4" x14ac:dyDescent="0.3">
      <c r="A116">
        <v>17100</v>
      </c>
      <c r="B116">
        <v>22700</v>
      </c>
      <c r="C116" t="s">
        <v>115</v>
      </c>
      <c r="D116" s="3">
        <v>2254.23</v>
      </c>
    </row>
    <row r="117" spans="1:4" x14ac:dyDescent="0.3">
      <c r="A117">
        <v>17100</v>
      </c>
      <c r="B117">
        <v>22799</v>
      </c>
      <c r="C117" t="s">
        <v>116</v>
      </c>
      <c r="D117" s="3">
        <v>4981.57</v>
      </c>
    </row>
    <row r="118" spans="1:4" x14ac:dyDescent="0.3">
      <c r="A118">
        <v>17100</v>
      </c>
      <c r="B118">
        <v>61900</v>
      </c>
      <c r="C118" t="s">
        <v>117</v>
      </c>
      <c r="D118" s="3">
        <v>8956.42</v>
      </c>
    </row>
    <row r="119" spans="1:4" x14ac:dyDescent="0.3">
      <c r="A119">
        <v>17100</v>
      </c>
      <c r="B119">
        <v>62500</v>
      </c>
      <c r="C119" t="s">
        <v>118</v>
      </c>
      <c r="D119" s="3">
        <v>1591.99</v>
      </c>
    </row>
    <row r="120" spans="1:4" x14ac:dyDescent="0.3">
      <c r="A120">
        <v>17100</v>
      </c>
      <c r="B120">
        <v>63300</v>
      </c>
      <c r="C120" t="s">
        <v>119</v>
      </c>
      <c r="D120" s="3">
        <v>8886.24</v>
      </c>
    </row>
    <row r="121" spans="1:4" x14ac:dyDescent="0.3">
      <c r="A121">
        <v>17200</v>
      </c>
      <c r="B121">
        <v>62300</v>
      </c>
      <c r="C121" t="s">
        <v>120</v>
      </c>
      <c r="D121" s="3">
        <v>24092.93</v>
      </c>
    </row>
    <row r="122" spans="1:4" x14ac:dyDescent="0.3">
      <c r="A122">
        <v>17200</v>
      </c>
      <c r="B122">
        <v>62301</v>
      </c>
      <c r="C122" t="s">
        <v>121</v>
      </c>
      <c r="D122" s="3">
        <v>48039.42</v>
      </c>
    </row>
    <row r="123" spans="1:4" x14ac:dyDescent="0.3">
      <c r="D123" s="2">
        <f>SUM(D2:D122)</f>
        <v>3044033.1400000025</v>
      </c>
    </row>
  </sheetData>
  <autoFilter ref="A1:G123" xr:uid="{A32F0ED6-C71E-4FA4-A758-D8D4EEE04F7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GASTOS URBANISMO+VÍAS PÚBLICAS</vt:lpstr>
      <vt:lpstr>GASTOS URBANISMO</vt:lpstr>
      <vt:lpstr>GASTOS AREA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Asensi Aliaga</dc:creator>
  <cp:lastModifiedBy>Ester Asensi Aliaga</cp:lastModifiedBy>
  <dcterms:created xsi:type="dcterms:W3CDTF">2025-07-01T11:48:50Z</dcterms:created>
  <dcterms:modified xsi:type="dcterms:W3CDTF">2025-07-01T11:58:14Z</dcterms:modified>
</cp:coreProperties>
</file>